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definedNames/>
  <calcPr/>
</workbook>
</file>

<file path=xl/sharedStrings.xml><?xml version="1.0" encoding="utf-8"?>
<sst xmlns="http://schemas.openxmlformats.org/spreadsheetml/2006/main" count="62" uniqueCount="25">
  <si>
    <t>Table 3.3: Students by Age-Group, Sex and by Level, (2017-2021)</t>
  </si>
  <si>
    <t>(Number)</t>
  </si>
  <si>
    <t>Details</t>
  </si>
  <si>
    <t>Students in primary school level (Class PP-VI)</t>
  </si>
  <si>
    <t xml:space="preserve">Total </t>
  </si>
  <si>
    <t>Age &lt; 6 years</t>
  </si>
  <si>
    <t xml:space="preserve"> … 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</si>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</sst>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9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1" numFmtId="0" xfId="0" applyAlignment="1" applyBorder="1" applyFont="1">
      <alignment vertical="center"/>
    </xf>
    <xf borderId="5" fillId="0" fontId="1" numFmtId="0" xfId="0" applyAlignment="1" applyBorder="1" applyFont="1">
      <alignment horizontal="left" vertical="center"/>
    </xf>
    <xf borderId="0" fillId="0" fontId="1" numFmtId="164" xfId="0" applyAlignment="1" applyFont="1" applyNumberFormat="1">
      <alignment vertical="center"/>
    </xf>
    <xf borderId="0" fillId="0" fontId="1" numFmtId="0" xfId="0" applyAlignment="1" applyFont="1">
      <alignment vertical="center"/>
    </xf>
    <xf borderId="6" fillId="0" fontId="2" numFmtId="0" xfId="0" applyAlignment="1" applyBorder="1" applyFont="1">
      <alignment horizontal="left" vertical="center"/>
    </xf>
    <xf borderId="0" fillId="0" fontId="2" numFmtId="164" xfId="0" applyAlignment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6" fillId="0" fontId="1" numFmtId="0" xfId="0" applyAlignment="1" applyBorder="1" applyFont="1">
      <alignment vertical="center"/>
    </xf>
    <xf borderId="7" fillId="0" fontId="2" numFmtId="0" xfId="0" applyAlignment="1" applyBorder="1" applyFont="1">
      <alignment horizontal="left" vertical="center"/>
    </xf>
    <xf borderId="8" fillId="0" fontId="2" numFmtId="164" xfId="0" applyAlignment="1" applyBorder="1" applyFont="1" applyNumberFormat="1">
      <alignment vertical="center"/>
    </xf>
    <xf borderId="8" fillId="0" fontId="2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horizontal="left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2.14"/>
    <col customWidth="1" min="2" max="2" width="10.14"/>
    <col customWidth="1" min="3" max="19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.75" customHeight="1">
      <c r="A2" s="1"/>
      <c r="C2" s="2"/>
      <c r="D2" s="2"/>
      <c r="E2" s="2"/>
      <c r="F2" s="3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2.5" customHeight="1">
      <c r="A3" s="4" t="s">
        <v>2</v>
      </c>
      <c r="B3" s="5">
        <v>2017.0</v>
      </c>
      <c r="C3" s="5">
        <v>2018.0</v>
      </c>
      <c r="D3" s="5">
        <v>2019.0</v>
      </c>
      <c r="E3" s="6">
        <v>2020.0</v>
      </c>
      <c r="F3" s="7">
        <v>2021.0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ht="15.75" customHeight="1">
      <c r="A4" s="8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ht="15.75" customHeight="1">
      <c r="A5" s="9" t="s">
        <v>4</v>
      </c>
      <c r="B5" s="10">
        <f>B9+B13</f>
        <v>9398</v>
      </c>
      <c r="C5" s="10">
        <v>8923.0</v>
      </c>
      <c r="D5" s="10">
        <f t="shared" ref="D5:F5" si="1">SUM(D6:D8)</f>
        <v>8527</v>
      </c>
      <c r="E5" s="11">
        <f t="shared" si="1"/>
        <v>8719</v>
      </c>
      <c r="F5" s="11">
        <f t="shared" si="1"/>
        <v>8350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ht="15.75" customHeight="1">
      <c r="A6" s="12" t="s">
        <v>5</v>
      </c>
      <c r="B6" s="13" t="s">
        <v>6</v>
      </c>
      <c r="C6" s="14">
        <v>8.0</v>
      </c>
      <c r="D6" s="13" t="s">
        <v>6</v>
      </c>
      <c r="E6" s="2">
        <v>92.0</v>
      </c>
      <c r="F6" s="2">
        <v>0.0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ht="15.75" customHeight="1">
      <c r="A7" s="12" t="s">
        <v>7</v>
      </c>
      <c r="B7" s="14">
        <f t="shared" ref="B7:B8" si="2">B11+B15</f>
        <v>6694</v>
      </c>
      <c r="C7" s="14">
        <v>7302.0</v>
      </c>
      <c r="D7" s="2">
        <v>4099.0</v>
      </c>
      <c r="E7" s="2">
        <v>7329.0</v>
      </c>
      <c r="F7" s="2">
        <v>7886.0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ht="15.75" customHeight="1">
      <c r="A8" s="12" t="s">
        <v>8</v>
      </c>
      <c r="B8" s="14">
        <f t="shared" si="2"/>
        <v>2704</v>
      </c>
      <c r="C8" s="14">
        <v>1613.0</v>
      </c>
      <c r="D8" s="2">
        <v>4428.0</v>
      </c>
      <c r="E8" s="2">
        <v>1298.0</v>
      </c>
      <c r="F8" s="2">
        <v>464.0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ht="15.75" customHeight="1">
      <c r="A9" s="15" t="s">
        <v>9</v>
      </c>
      <c r="B9" s="10">
        <f>SUM(B10:B12)</f>
        <v>4934</v>
      </c>
      <c r="C9" s="10">
        <v>4664.0</v>
      </c>
      <c r="D9" s="10">
        <f t="shared" ref="D9:F9" si="3">SUM(D10:D12)</f>
        <v>4410</v>
      </c>
      <c r="E9" s="11">
        <f t="shared" si="3"/>
        <v>4463</v>
      </c>
      <c r="F9" s="11">
        <f t="shared" si="3"/>
        <v>4247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ht="15.75" customHeight="1">
      <c r="A10" s="12" t="s">
        <v>5</v>
      </c>
      <c r="B10" s="13" t="s">
        <v>6</v>
      </c>
      <c r="C10" s="14">
        <v>4.0</v>
      </c>
      <c r="D10" s="13" t="s">
        <v>6</v>
      </c>
      <c r="E10" s="2">
        <v>44.0</v>
      </c>
      <c r="F10" s="2">
        <v>0.0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ht="15.75" customHeight="1">
      <c r="A11" s="12" t="s">
        <v>7</v>
      </c>
      <c r="B11" s="14">
        <v>3449.0</v>
      </c>
      <c r="C11" s="14">
        <v>3724.0</v>
      </c>
      <c r="D11" s="2">
        <v>2159.0</v>
      </c>
      <c r="E11" s="2">
        <v>3692.0</v>
      </c>
      <c r="F11" s="2">
        <v>3961.0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ht="15.75" customHeight="1">
      <c r="A12" s="12" t="s">
        <v>8</v>
      </c>
      <c r="B12" s="14">
        <v>1485.0</v>
      </c>
      <c r="C12" s="14">
        <v>936.0</v>
      </c>
      <c r="D12" s="2">
        <v>2251.0</v>
      </c>
      <c r="E12" s="2">
        <v>727.0</v>
      </c>
      <c r="F12" s="2">
        <v>286.0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ht="15.75" customHeight="1">
      <c r="A13" s="15" t="s">
        <v>10</v>
      </c>
      <c r="B13" s="10">
        <f>SUM(B14:B16)</f>
        <v>4464</v>
      </c>
      <c r="C13" s="10">
        <v>4259.0</v>
      </c>
      <c r="D13" s="10">
        <f t="shared" ref="D13:F13" si="4">SUM(D14:D16)</f>
        <v>4117</v>
      </c>
      <c r="E13" s="11">
        <f t="shared" si="4"/>
        <v>4256</v>
      </c>
      <c r="F13" s="11">
        <f t="shared" si="4"/>
        <v>4103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ht="15.75" customHeight="1">
      <c r="A14" s="12" t="s">
        <v>5</v>
      </c>
      <c r="B14" s="13" t="s">
        <v>6</v>
      </c>
      <c r="C14" s="14">
        <v>4.0</v>
      </c>
      <c r="D14" s="13" t="s">
        <v>6</v>
      </c>
      <c r="E14" s="2">
        <v>48.0</v>
      </c>
      <c r="F14" s="2">
        <v>0.0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ht="15.75" customHeight="1">
      <c r="A15" s="12" t="s">
        <v>7</v>
      </c>
      <c r="B15" s="14">
        <v>3245.0</v>
      </c>
      <c r="C15" s="14">
        <v>3578.0</v>
      </c>
      <c r="D15" s="2">
        <v>1940.0</v>
      </c>
      <c r="E15" s="2">
        <v>3637.0</v>
      </c>
      <c r="F15" s="2">
        <v>3925.0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ht="15.75" customHeight="1">
      <c r="A16" s="16" t="s">
        <v>8</v>
      </c>
      <c r="B16" s="17">
        <v>1219.0</v>
      </c>
      <c r="C16" s="17">
        <v>677.0</v>
      </c>
      <c r="D16" s="18">
        <v>2177.0</v>
      </c>
      <c r="E16" s="18">
        <v>571.0</v>
      </c>
      <c r="F16" s="18">
        <v>178.0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ht="15.75" customHeight="1">
      <c r="A17" s="19" t="s">
        <v>11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ht="15.75" customHeight="1">
      <c r="A18" s="20" t="s">
        <v>4</v>
      </c>
      <c r="B18" s="10">
        <f t="shared" ref="B18:B21" si="6">B22+B26</f>
        <v>2805</v>
      </c>
      <c r="C18" s="10">
        <v>2925.0</v>
      </c>
      <c r="D18" s="11">
        <f t="shared" ref="D18:F18" si="5">SUM(D19:D21)</f>
        <v>2801</v>
      </c>
      <c r="E18" s="11">
        <f t="shared" si="5"/>
        <v>2678</v>
      </c>
      <c r="F18" s="11">
        <f t="shared" si="5"/>
        <v>2604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ht="15.75" customHeight="1">
      <c r="A19" s="12" t="s">
        <v>12</v>
      </c>
      <c r="B19" s="14">
        <f t="shared" si="6"/>
        <v>25</v>
      </c>
      <c r="C19" s="14">
        <v>463.0</v>
      </c>
      <c r="D19" s="2">
        <v>1094.0</v>
      </c>
      <c r="E19" s="2">
        <v>42.0</v>
      </c>
      <c r="F19" s="2">
        <v>398.0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ht="15.75" customHeight="1">
      <c r="A20" s="12" t="s">
        <v>13</v>
      </c>
      <c r="B20" s="14">
        <f t="shared" si="6"/>
        <v>610</v>
      </c>
      <c r="C20" s="14">
        <v>1523.0</v>
      </c>
      <c r="D20" s="2">
        <v>751.0</v>
      </c>
      <c r="E20" s="2">
        <v>1187.0</v>
      </c>
      <c r="F20" s="2">
        <v>1516.0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ht="15.75" customHeight="1">
      <c r="A21" s="12" t="s">
        <v>14</v>
      </c>
      <c r="B21" s="14">
        <f t="shared" si="6"/>
        <v>2170</v>
      </c>
      <c r="C21" s="14">
        <v>939.0</v>
      </c>
      <c r="D21" s="2">
        <v>956.0</v>
      </c>
      <c r="E21" s="2">
        <v>1449.0</v>
      </c>
      <c r="F21" s="2">
        <v>690.0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ht="15.75" customHeight="1">
      <c r="A22" s="15" t="s">
        <v>9</v>
      </c>
      <c r="B22" s="10">
        <f>SUM(B23:B25)</f>
        <v>1368</v>
      </c>
      <c r="C22" s="10">
        <v>1534.0</v>
      </c>
      <c r="D22" s="11">
        <f t="shared" ref="D22:F22" si="7">SUM(D23:D25)</f>
        <v>1448</v>
      </c>
      <c r="E22" s="11">
        <f t="shared" si="7"/>
        <v>1397</v>
      </c>
      <c r="F22" s="11">
        <f t="shared" si="7"/>
        <v>1307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ht="15.75" customHeight="1">
      <c r="A23" s="12" t="s">
        <v>12</v>
      </c>
      <c r="B23" s="14">
        <v>12.0</v>
      </c>
      <c r="C23" s="14">
        <v>216.0</v>
      </c>
      <c r="D23" s="2">
        <v>571.0</v>
      </c>
      <c r="E23" s="2">
        <v>23.0</v>
      </c>
      <c r="F23" s="2">
        <v>172.0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ht="15.75" customHeight="1">
      <c r="A24" s="12" t="s">
        <v>13</v>
      </c>
      <c r="B24" s="14">
        <v>292.0</v>
      </c>
      <c r="C24" s="14">
        <v>786.0</v>
      </c>
      <c r="D24" s="2">
        <v>402.0</v>
      </c>
      <c r="E24" s="2">
        <v>557.0</v>
      </c>
      <c r="F24" s="2">
        <v>729.0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ht="15.75" customHeight="1">
      <c r="A25" s="12" t="s">
        <v>14</v>
      </c>
      <c r="B25" s="14">
        <v>1064.0</v>
      </c>
      <c r="C25" s="14">
        <v>532.0</v>
      </c>
      <c r="D25" s="2">
        <v>475.0</v>
      </c>
      <c r="E25" s="2">
        <v>817.0</v>
      </c>
      <c r="F25" s="2">
        <v>406.0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ht="15.75" customHeight="1">
      <c r="A26" s="15" t="s">
        <v>10</v>
      </c>
      <c r="B26" s="10">
        <f>SUM(B27:B29)</f>
        <v>1437</v>
      </c>
      <c r="C26" s="10">
        <v>1391.0</v>
      </c>
      <c r="D26" s="11">
        <f t="shared" ref="D26:F26" si="8">SUM(D27:D29)</f>
        <v>1353</v>
      </c>
      <c r="E26" s="11">
        <f t="shared" si="8"/>
        <v>1281</v>
      </c>
      <c r="F26" s="11">
        <f t="shared" si="8"/>
        <v>1297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ht="15.75" customHeight="1">
      <c r="A27" s="12" t="s">
        <v>12</v>
      </c>
      <c r="B27" s="14">
        <v>13.0</v>
      </c>
      <c r="C27" s="14">
        <v>247.0</v>
      </c>
      <c r="D27" s="2">
        <v>523.0</v>
      </c>
      <c r="E27" s="2">
        <v>19.0</v>
      </c>
      <c r="F27" s="2">
        <v>226.0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ht="15.75" customHeight="1">
      <c r="A28" s="12" t="s">
        <v>13</v>
      </c>
      <c r="B28" s="14">
        <v>318.0</v>
      </c>
      <c r="C28" s="14">
        <v>737.0</v>
      </c>
      <c r="D28" s="2">
        <v>349.0</v>
      </c>
      <c r="E28" s="2">
        <v>630.0</v>
      </c>
      <c r="F28" s="2">
        <v>787.0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ht="15.75" customHeight="1">
      <c r="A29" s="16" t="s">
        <v>14</v>
      </c>
      <c r="B29" s="17">
        <v>1106.0</v>
      </c>
      <c r="C29" s="17">
        <v>407.0</v>
      </c>
      <c r="D29" s="18">
        <v>481.0</v>
      </c>
      <c r="E29" s="18">
        <v>632.0</v>
      </c>
      <c r="F29" s="18">
        <v>284.0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ht="15.75" customHeight="1">
      <c r="A30" s="9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ht="15.75" customHeight="1">
      <c r="A31" s="20" t="s">
        <v>4</v>
      </c>
      <c r="B31" s="10">
        <f t="shared" ref="B31:B34" si="10">B35+B39</f>
        <v>2139</v>
      </c>
      <c r="C31" s="10">
        <v>2258.0</v>
      </c>
      <c r="D31" s="11">
        <f t="shared" ref="D31:F31" si="9">SUM(D32:D34)</f>
        <v>2399</v>
      </c>
      <c r="E31" s="11">
        <f t="shared" si="9"/>
        <v>2431</v>
      </c>
      <c r="F31" s="11">
        <f t="shared" si="9"/>
        <v>2472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ht="15.75" customHeight="1">
      <c r="A32" s="12" t="s">
        <v>16</v>
      </c>
      <c r="B32" s="14">
        <f t="shared" si="10"/>
        <v>20</v>
      </c>
      <c r="C32" s="14">
        <v>62.0</v>
      </c>
      <c r="D32" s="2">
        <v>1600.0</v>
      </c>
      <c r="E32" s="2">
        <v>66.0</v>
      </c>
      <c r="F32" s="2">
        <v>344.0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ht="15.75" customHeight="1">
      <c r="A33" s="12" t="s">
        <v>17</v>
      </c>
      <c r="B33" s="14">
        <f t="shared" si="10"/>
        <v>381</v>
      </c>
      <c r="C33" s="14">
        <v>763.0</v>
      </c>
      <c r="D33" s="2">
        <v>491.0</v>
      </c>
      <c r="E33" s="2">
        <v>966.0</v>
      </c>
      <c r="F33" s="2">
        <v>1328.0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ht="15.75" customHeight="1">
      <c r="A34" s="12" t="s">
        <v>18</v>
      </c>
      <c r="B34" s="14">
        <f t="shared" si="10"/>
        <v>1738</v>
      </c>
      <c r="C34" s="14">
        <v>1433.0</v>
      </c>
      <c r="D34" s="2">
        <v>308.0</v>
      </c>
      <c r="E34" s="2">
        <v>1399.0</v>
      </c>
      <c r="F34" s="2">
        <v>800.0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ht="15.75" customHeight="1">
      <c r="A35" s="15" t="s">
        <v>9</v>
      </c>
      <c r="B35" s="10">
        <f>SUM(B36:B38)</f>
        <v>1005</v>
      </c>
      <c r="C35" s="10">
        <v>1051.0</v>
      </c>
      <c r="D35" s="11">
        <f t="shared" ref="D35:F35" si="11">SUM(D36:D38)</f>
        <v>1121</v>
      </c>
      <c r="E35" s="11">
        <f t="shared" si="11"/>
        <v>1186</v>
      </c>
      <c r="F35" s="11">
        <f t="shared" si="11"/>
        <v>1232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ht="15.75" customHeight="1">
      <c r="A36" s="12" t="s">
        <v>16</v>
      </c>
      <c r="B36" s="14">
        <v>8.0</v>
      </c>
      <c r="C36" s="14">
        <v>27.0</v>
      </c>
      <c r="D36" s="2">
        <v>761.0</v>
      </c>
      <c r="E36" s="2">
        <v>29.0</v>
      </c>
      <c r="F36" s="2">
        <v>151.0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ht="15.75" customHeight="1">
      <c r="A37" s="12" t="s">
        <v>17</v>
      </c>
      <c r="B37" s="14">
        <v>163.0</v>
      </c>
      <c r="C37" s="14">
        <v>314.0</v>
      </c>
      <c r="D37" s="2">
        <v>219.0</v>
      </c>
      <c r="E37" s="2">
        <v>457.0</v>
      </c>
      <c r="F37" s="2">
        <v>645.0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ht="15.75" customHeight="1">
      <c r="A38" s="12" t="s">
        <v>18</v>
      </c>
      <c r="B38" s="14">
        <v>834.0</v>
      </c>
      <c r="C38" s="14">
        <v>710.0</v>
      </c>
      <c r="D38" s="2">
        <v>141.0</v>
      </c>
      <c r="E38" s="2">
        <v>700.0</v>
      </c>
      <c r="F38" s="2">
        <v>436.0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ht="15.75" customHeight="1">
      <c r="A39" s="15" t="s">
        <v>10</v>
      </c>
      <c r="B39" s="10">
        <f>SUM(B40:B42)</f>
        <v>1134</v>
      </c>
      <c r="C39" s="10">
        <v>1207.0</v>
      </c>
      <c r="D39" s="11">
        <f t="shared" ref="D39:F39" si="12">SUM(D40:D42)</f>
        <v>1278</v>
      </c>
      <c r="E39" s="11">
        <f t="shared" si="12"/>
        <v>1275</v>
      </c>
      <c r="F39" s="11">
        <f t="shared" si="12"/>
        <v>1240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ht="15.75" customHeight="1">
      <c r="A40" s="12" t="s">
        <v>16</v>
      </c>
      <c r="B40" s="14">
        <v>12.0</v>
      </c>
      <c r="C40" s="14">
        <v>35.0</v>
      </c>
      <c r="D40" s="2">
        <v>839.0</v>
      </c>
      <c r="E40" s="2">
        <v>37.0</v>
      </c>
      <c r="F40" s="2">
        <v>193.0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ht="15.75" customHeight="1">
      <c r="A41" s="12" t="s">
        <v>17</v>
      </c>
      <c r="B41" s="14">
        <v>218.0</v>
      </c>
      <c r="C41" s="14">
        <v>449.0</v>
      </c>
      <c r="D41" s="2">
        <v>272.0</v>
      </c>
      <c r="E41" s="2">
        <v>539.0</v>
      </c>
      <c r="F41" s="2">
        <v>683.0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ht="15.75" customHeight="1">
      <c r="A42" s="16" t="s">
        <v>18</v>
      </c>
      <c r="B42" s="17">
        <v>904.0</v>
      </c>
      <c r="C42" s="17">
        <v>723.0</v>
      </c>
      <c r="D42" s="18">
        <v>167.0</v>
      </c>
      <c r="E42" s="18">
        <v>699.0</v>
      </c>
      <c r="F42" s="18">
        <v>364.0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ht="15.75" customHeight="1">
      <c r="A43" s="9" t="s">
        <v>19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ht="15.75" customHeight="1">
      <c r="A44" s="20" t="s">
        <v>20</v>
      </c>
      <c r="B44" s="10">
        <f t="shared" ref="B44:B47" si="14">B48+B52</f>
        <v>509</v>
      </c>
      <c r="C44" s="10">
        <v>576.0</v>
      </c>
      <c r="D44" s="11">
        <f t="shared" ref="D44:F44" si="13">SUM(D45:D47)</f>
        <v>765</v>
      </c>
      <c r="E44" s="11">
        <f t="shared" si="13"/>
        <v>901</v>
      </c>
      <c r="F44" s="11">
        <f t="shared" si="13"/>
        <v>958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ht="15.75" customHeight="1">
      <c r="A45" s="12" t="s">
        <v>21</v>
      </c>
      <c r="B45" s="14">
        <f t="shared" si="14"/>
        <v>4</v>
      </c>
      <c r="C45" s="14">
        <v>25.0</v>
      </c>
      <c r="D45" s="2">
        <v>406.0</v>
      </c>
      <c r="E45" s="2">
        <v>51.0</v>
      </c>
      <c r="F45" s="2">
        <v>205.0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ht="15.75" customHeight="1">
      <c r="A46" s="12" t="s">
        <v>22</v>
      </c>
      <c r="B46" s="14">
        <f t="shared" si="14"/>
        <v>117</v>
      </c>
      <c r="C46" s="14">
        <v>266.0</v>
      </c>
      <c r="D46" s="2">
        <v>267.0</v>
      </c>
      <c r="E46" s="2">
        <v>414.0</v>
      </c>
      <c r="F46" s="2">
        <v>536.0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ht="15.75" customHeight="1">
      <c r="A47" s="12" t="s">
        <v>23</v>
      </c>
      <c r="B47" s="14">
        <f t="shared" si="14"/>
        <v>388</v>
      </c>
      <c r="C47" s="14">
        <v>285.0</v>
      </c>
      <c r="D47" s="2">
        <v>92.0</v>
      </c>
      <c r="E47" s="2">
        <v>436.0</v>
      </c>
      <c r="F47" s="2">
        <v>217.0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ht="15.75" customHeight="1">
      <c r="A48" s="15" t="s">
        <v>9</v>
      </c>
      <c r="B48" s="10">
        <f>SUM(B49:B51)</f>
        <v>287</v>
      </c>
      <c r="C48" s="10">
        <v>311.0</v>
      </c>
      <c r="D48" s="11">
        <f t="shared" ref="D48:F48" si="15">SUM(D49:D51)</f>
        <v>391</v>
      </c>
      <c r="E48" s="11">
        <f t="shared" si="15"/>
        <v>434</v>
      </c>
      <c r="F48" s="11">
        <f t="shared" si="15"/>
        <v>460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ht="15.75" customHeight="1">
      <c r="A49" s="12" t="s">
        <v>21</v>
      </c>
      <c r="B49" s="14">
        <v>2.0</v>
      </c>
      <c r="C49" s="14">
        <v>8.0</v>
      </c>
      <c r="D49" s="2">
        <v>206.0</v>
      </c>
      <c r="E49" s="2">
        <v>24.0</v>
      </c>
      <c r="F49" s="2">
        <v>96.0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ht="15.75" customHeight="1">
      <c r="A50" s="12" t="s">
        <v>22</v>
      </c>
      <c r="B50" s="14">
        <v>53.0</v>
      </c>
      <c r="C50" s="14">
        <v>131.0</v>
      </c>
      <c r="D50" s="2">
        <v>140.0</v>
      </c>
      <c r="E50" s="2">
        <v>174.0</v>
      </c>
      <c r="F50" s="2">
        <v>247.0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ht="15.75" customHeight="1">
      <c r="A51" s="12" t="s">
        <v>23</v>
      </c>
      <c r="B51" s="14">
        <v>232.0</v>
      </c>
      <c r="C51" s="14">
        <v>172.0</v>
      </c>
      <c r="D51" s="2">
        <v>45.0</v>
      </c>
      <c r="E51" s="2">
        <v>236.0</v>
      </c>
      <c r="F51" s="2">
        <v>117.0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ht="15.75" customHeight="1">
      <c r="A52" s="15" t="s">
        <v>10</v>
      </c>
      <c r="B52" s="10">
        <f>SUM(B53:B55)</f>
        <v>222</v>
      </c>
      <c r="C52" s="10">
        <v>265.0</v>
      </c>
      <c r="D52" s="11">
        <f t="shared" ref="D52:F52" si="16">SUM(D53:D55)</f>
        <v>374</v>
      </c>
      <c r="E52" s="11">
        <f t="shared" si="16"/>
        <v>467</v>
      </c>
      <c r="F52" s="11">
        <f t="shared" si="16"/>
        <v>498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ht="15.75" customHeight="1">
      <c r="A53" s="12" t="s">
        <v>21</v>
      </c>
      <c r="B53" s="14">
        <v>2.0</v>
      </c>
      <c r="C53" s="14">
        <v>17.0</v>
      </c>
      <c r="D53" s="2">
        <v>200.0</v>
      </c>
      <c r="E53" s="2">
        <v>27.0</v>
      </c>
      <c r="F53" s="2">
        <v>109.0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ht="15.75" customHeight="1">
      <c r="A54" s="12" t="s">
        <v>22</v>
      </c>
      <c r="B54" s="14">
        <v>64.0</v>
      </c>
      <c r="C54" s="14">
        <v>135.0</v>
      </c>
      <c r="D54" s="2">
        <v>127.0</v>
      </c>
      <c r="E54" s="2">
        <v>240.0</v>
      </c>
      <c r="F54" s="2">
        <v>289.0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ht="15.75" customHeight="1">
      <c r="A55" s="16" t="s">
        <v>23</v>
      </c>
      <c r="B55" s="17">
        <v>156.0</v>
      </c>
      <c r="C55" s="17">
        <v>113.0</v>
      </c>
      <c r="D55" s="18">
        <v>47.0</v>
      </c>
      <c r="E55" s="18">
        <v>200.0</v>
      </c>
      <c r="F55" s="18">
        <v>100.0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ht="15.75" customHeight="1">
      <c r="A56" s="21" t="s">
        <v>24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ht="15.75" customHeight="1">
      <c r="A57" s="2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